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L138" i="1"/>
  <c r="L119" i="1"/>
  <c r="L100" i="1"/>
  <c r="L81" i="1"/>
  <c r="L62" i="1"/>
  <c r="L43" i="1"/>
  <c r="L24" i="1"/>
  <c r="I157" i="1"/>
  <c r="I138" i="1"/>
  <c r="G138" i="1"/>
  <c r="I119" i="1"/>
  <c r="G119" i="1"/>
  <c r="I100" i="1"/>
  <c r="G100" i="1"/>
  <c r="H81" i="1"/>
  <c r="I81" i="1"/>
  <c r="G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<sst xmlns="http://schemas.openxmlformats.org/spreadsheetml/2006/main" count="314" uniqueCount="115">
  <si>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</si>
  <si>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</si>
  <si>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</si>
  <si>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</si>
  <si>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</si>
  <si>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</si>
  <si>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</si>
  <si>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</si>
  <si>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</si>
  <si>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</si>
  <si>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</si>
  <si>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</si>
  <si>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</si>
  <si>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</si>
  <si>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</si>
  <si>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</si>
  <si>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</si>
  <si>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</si>
  <si>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</si>
  <si>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</si>
  <si>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</si>
  <si>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</si>
  <si>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</si>
  <si>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</si>
  <si>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</si>
  <si>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</si>
  <si>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</si>
  <si>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</si>
  <si>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</si>
  <si>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</si>
  <si>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</si>
  <si>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</si>
  <si>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</si>
  <si>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</si>
  <si>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</si>
  <si>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</si>
  <si>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</si>
  <si>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</si>
  <si>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</si>
  <si>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</si>
  <si>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</si>
  <si>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Перец болгарский в нарезке</t>
  </si>
  <si>
    <t>Щи из свежей капусты со сметаной</t>
  </si>
  <si>
    <t>54-4з</t>
  </si>
  <si>
    <t>54-1с</t>
  </si>
  <si>
    <t>Шницель из говядины</t>
  </si>
  <si>
    <t>54-7м</t>
  </si>
  <si>
    <t>Картофельное пюре</t>
  </si>
  <si>
    <t>54-11г</t>
  </si>
  <si>
    <t>Кисель из смородины</t>
  </si>
  <si>
    <t>54-23хн</t>
  </si>
  <si>
    <t>Салат из моркови и яблок</t>
  </si>
  <si>
    <t>54-11з</t>
  </si>
  <si>
    <t>Суп картофельный с макаронными изделиями</t>
  </si>
  <si>
    <t>54-7с</t>
  </si>
  <si>
    <t>Рыба тушенная в томате с овощами (минтай)</t>
  </si>
  <si>
    <t>54-11р</t>
  </si>
  <si>
    <t>Рис отварной</t>
  </si>
  <si>
    <t>54-6г</t>
  </si>
  <si>
    <t>Компот из изюма</t>
  </si>
  <si>
    <t>54-4хн</t>
  </si>
  <si>
    <t>Винегрет с растительным маслом</t>
  </si>
  <si>
    <t>54-16з</t>
  </si>
  <si>
    <t>Суп из овощей с фрикадельками мясными</t>
  </si>
  <si>
    <t>54-5с</t>
  </si>
  <si>
    <t>54-6м</t>
  </si>
  <si>
    <t>Макароны отварные</t>
  </si>
  <si>
    <t>54-1г</t>
  </si>
  <si>
    <t>Компот из клюквы</t>
  </si>
  <si>
    <t>54-12хн</t>
  </si>
  <si>
    <t>Соус красный основной</t>
  </si>
  <si>
    <t>54-3соус</t>
  </si>
  <si>
    <t>Огурец в нарезке</t>
  </si>
  <si>
    <t>54-2з</t>
  </si>
  <si>
    <t>Суп гороховый</t>
  </si>
  <si>
    <t>54-8с</t>
  </si>
  <si>
    <t>Котлета из курицы</t>
  </si>
  <si>
    <t>54-5м</t>
  </si>
  <si>
    <t>Рагу из овощей</t>
  </si>
  <si>
    <t>54-9г</t>
  </si>
  <si>
    <t>Компот из чернослива</t>
  </si>
  <si>
    <t>54-3хн</t>
  </si>
  <si>
    <t>Соус сметанный</t>
  </si>
  <si>
    <t>54-1соус</t>
  </si>
  <si>
    <t>Рассольник Ленинградский</t>
  </si>
  <si>
    <t>54-3с</t>
  </si>
  <si>
    <t>Рыба запеченная в сметанном соусе (горбуша)</t>
  </si>
  <si>
    <t>54-8р</t>
  </si>
  <si>
    <t>Кисель из брусники</t>
  </si>
  <si>
    <t>54-21хн</t>
  </si>
  <si>
    <t>5-17з</t>
  </si>
  <si>
    <t>Каша гречневая рассыпчатая</t>
  </si>
  <si>
    <t>54-4г</t>
  </si>
  <si>
    <t>Компот из смородины</t>
  </si>
  <si>
    <t>54-7хн</t>
  </si>
  <si>
    <t>54-31з</t>
  </si>
  <si>
    <t>54-2с</t>
  </si>
  <si>
    <t>Печень тушенная в соусе</t>
  </si>
  <si>
    <t>54-12р</t>
  </si>
  <si>
    <t>Кисель из облепихи</t>
  </si>
  <si>
    <t>54-24хн</t>
  </si>
  <si>
    <t>Компот из кураги</t>
  </si>
  <si>
    <t>54-2хн</t>
  </si>
  <si>
    <t>Капуста в нарезке</t>
  </si>
  <si>
    <t>Суп картофельный с рыбой</t>
  </si>
  <si>
    <t>54-31с</t>
  </si>
  <si>
    <t>Горошница</t>
  </si>
  <si>
    <t>54-21г</t>
  </si>
  <si>
    <t>Компот из смеси сухофруктов</t>
  </si>
  <si>
    <t>54-1хн</t>
  </si>
  <si>
    <t>Кузнецова С.В.</t>
  </si>
  <si>
    <t>Директор</t>
  </si>
  <si>
    <t>Салат из моркови и чернослива</t>
  </si>
  <si>
    <t>Биточки из говядины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</si>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</sst>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E130" sqref="E13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111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80</v>
      </c>
      <c r="G14" s="43">
        <v>1</v>
      </c>
      <c r="H14" s="43">
        <v>0.1</v>
      </c>
      <c r="I14" s="43">
        <v>3.9</v>
      </c>
      <c r="J14" s="43">
        <v>20.6</v>
      </c>
      <c r="K14" s="44" t="s">
        <v>43</v>
      </c>
      <c r="L14" s="43">
        <v>28</v>
      </c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5.91</v>
      </c>
      <c r="H15" s="43">
        <v>7.49</v>
      </c>
      <c r="I15" s="43">
        <v>7.27</v>
      </c>
      <c r="J15" s="43">
        <v>118.62</v>
      </c>
      <c r="K15" s="44" t="s">
        <v>44</v>
      </c>
      <c r="L15" s="43">
        <v>8.5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16.440000000000001</v>
      </c>
      <c r="H16" s="43">
        <v>16.32</v>
      </c>
      <c r="I16" s="43">
        <v>14.64</v>
      </c>
      <c r="J16" s="43">
        <v>271.56</v>
      </c>
      <c r="K16" s="44" t="s">
        <v>46</v>
      </c>
      <c r="L16" s="43">
        <v>44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3.1</v>
      </c>
      <c r="H17" s="43">
        <v>5.3</v>
      </c>
      <c r="I17" s="43">
        <v>19.8</v>
      </c>
      <c r="J17" s="43">
        <v>139.4</v>
      </c>
      <c r="K17" s="44" t="s">
        <v>48</v>
      </c>
      <c r="L17" s="43">
        <v>12.5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0.2</v>
      </c>
      <c r="H18" s="43">
        <v>0.1</v>
      </c>
      <c r="I18" s="43">
        <v>12.2</v>
      </c>
      <c r="J18" s="43">
        <v>50.6</v>
      </c>
      <c r="K18" s="44" t="s">
        <v>50</v>
      </c>
      <c r="L18" s="43">
        <v>1.5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80</v>
      </c>
      <c r="G19" s="43">
        <v>6.1</v>
      </c>
      <c r="H19" s="43">
        <v>0.6</v>
      </c>
      <c r="I19" s="43">
        <v>39.4</v>
      </c>
      <c r="J19" s="43">
        <v>187.5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80</v>
      </c>
      <c r="G20" s="43">
        <v>5.3</v>
      </c>
      <c r="H20" s="43">
        <v>1</v>
      </c>
      <c r="I20" s="43">
        <v>26.7</v>
      </c>
      <c r="J20" s="43">
        <v>136.6</v>
      </c>
      <c r="K20" s="44"/>
      <c r="L20" s="43">
        <v>2</v>
      </c>
    </row>
    <row r="21" spans="1:12" ht="15" x14ac:dyDescent="0.25">
      <c r="A21" s="23"/>
      <c r="B21" s="15"/>
      <c r="C21" s="11"/>
      <c r="D21" s="6"/>
      <c r="E21" s="42" t="s">
        <v>70</v>
      </c>
      <c r="F21" s="43">
        <v>30</v>
      </c>
      <c r="G21" s="43">
        <v>1.0900000000000001</v>
      </c>
      <c r="H21" s="43">
        <v>0.79</v>
      </c>
      <c r="I21" s="43">
        <v>2.98</v>
      </c>
      <c r="J21" s="43">
        <v>20.59</v>
      </c>
      <c r="K21" s="44" t="s">
        <v>71</v>
      </c>
      <c r="L21" s="43">
        <v>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960</v>
      </c>
      <c r="G23" s="19">
        <f t="shared" ref="G23:J23" si="2">SUM(G14:G22)</f>
        <v>39.14</v>
      </c>
      <c r="H23" s="19">
        <f t="shared" si="2"/>
        <v>31.700000000000003</v>
      </c>
      <c r="I23" s="19">
        <f t="shared" si="2"/>
        <v>126.89000000000001</v>
      </c>
      <c r="J23" s="19">
        <f t="shared" si="2"/>
        <v>945.47</v>
      </c>
      <c r="K23" s="25"/>
      <c r="L23" s="19">
        <f t="shared" ref="L23" si="3">SUM(L14:L22)</f>
        <v>101.5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960</v>
      </c>
      <c r="G24" s="32">
        <f t="shared" ref="G24:J24" si="4">G13+G23</f>
        <v>39.14</v>
      </c>
      <c r="H24" s="32">
        <f t="shared" si="4"/>
        <v>31.700000000000003</v>
      </c>
      <c r="I24" s="32">
        <f t="shared" si="4"/>
        <v>126.89000000000001</v>
      </c>
      <c r="J24" s="32">
        <f t="shared" si="4"/>
        <v>945.47</v>
      </c>
      <c r="K24" s="32"/>
      <c r="L24" s="32">
        <f t="shared" ref="L24" si="5">L13+L23</f>
        <v>101.5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80</v>
      </c>
      <c r="G33" s="43">
        <v>0.7</v>
      </c>
      <c r="H33" s="43">
        <v>8.1</v>
      </c>
      <c r="I33" s="43">
        <v>5.7</v>
      </c>
      <c r="J33" s="43">
        <v>99</v>
      </c>
      <c r="K33" s="44" t="s">
        <v>52</v>
      </c>
      <c r="L33" s="43">
        <v>6</v>
      </c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6.45</v>
      </c>
      <c r="H34" s="43">
        <v>3.47</v>
      </c>
      <c r="I34" s="43">
        <v>23.08</v>
      </c>
      <c r="J34" s="43">
        <v>149.5</v>
      </c>
      <c r="K34" s="44" t="s">
        <v>54</v>
      </c>
      <c r="L34" s="43">
        <v>5.3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13.9</v>
      </c>
      <c r="H35" s="43">
        <v>7.4</v>
      </c>
      <c r="I35" s="43">
        <v>6.3</v>
      </c>
      <c r="J35" s="43">
        <v>147.30000000000001</v>
      </c>
      <c r="K35" s="44" t="s">
        <v>56</v>
      </c>
      <c r="L35" s="43">
        <v>41.5</v>
      </c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58</v>
      </c>
      <c r="L36" s="43">
        <v>11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0.4</v>
      </c>
      <c r="H37" s="43">
        <v>0.1</v>
      </c>
      <c r="I37" s="43">
        <v>18.3</v>
      </c>
      <c r="J37" s="43">
        <v>75.900000000000006</v>
      </c>
      <c r="K37" s="44" t="s">
        <v>60</v>
      </c>
      <c r="L37" s="43">
        <v>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45</v>
      </c>
      <c r="G38" s="43">
        <v>3.4</v>
      </c>
      <c r="H38" s="43">
        <v>0.4</v>
      </c>
      <c r="I38" s="43">
        <v>22.1</v>
      </c>
      <c r="J38" s="43">
        <v>105.5</v>
      </c>
      <c r="K38" s="44"/>
      <c r="L38" s="43">
        <v>1.5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45</v>
      </c>
      <c r="G39" s="43">
        <v>3</v>
      </c>
      <c r="H39" s="43">
        <v>0.5</v>
      </c>
      <c r="I39" s="43">
        <v>15</v>
      </c>
      <c r="J39" s="43">
        <v>76.900000000000006</v>
      </c>
      <c r="K39" s="44"/>
      <c r="L39" s="43">
        <v>1.2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31.45</v>
      </c>
      <c r="H42" s="19">
        <f t="shared" ref="H42" si="11">SUM(H33:H41)</f>
        <v>24.77</v>
      </c>
      <c r="I42" s="19">
        <f t="shared" ref="I42" si="12">SUM(I33:I41)</f>
        <v>126.88</v>
      </c>
      <c r="J42" s="19">
        <f t="shared" ref="J42:L42" si="13">SUM(J33:J41)</f>
        <v>857.59999999999991</v>
      </c>
      <c r="K42" s="25"/>
      <c r="L42" s="19">
        <f t="shared" si="13"/>
        <v>69.5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870</v>
      </c>
      <c r="G43" s="32">
        <f t="shared" ref="G43" si="14">G32+G42</f>
        <v>31.45</v>
      </c>
      <c r="H43" s="32">
        <f t="shared" ref="H43" si="15">H32+H42</f>
        <v>24.77</v>
      </c>
      <c r="I43" s="32">
        <f t="shared" ref="I43" si="16">I32+I42</f>
        <v>126.88</v>
      </c>
      <c r="J43" s="32">
        <f t="shared" ref="J43:L43" si="17">J32+J42</f>
        <v>857.59999999999991</v>
      </c>
      <c r="K43" s="32"/>
      <c r="L43" s="32">
        <f t="shared" si="17"/>
        <v>69.5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50"/>
      <c r="I46" s="50"/>
      <c r="J46" s="50"/>
      <c r="K46" s="50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80</v>
      </c>
      <c r="G52" s="43">
        <v>0.9</v>
      </c>
      <c r="H52" s="43">
        <v>7.2</v>
      </c>
      <c r="I52" s="43">
        <v>5.3</v>
      </c>
      <c r="J52" s="43">
        <v>89.5</v>
      </c>
      <c r="K52" s="44" t="s">
        <v>62</v>
      </c>
      <c r="L52" s="43">
        <v>3.7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10.83</v>
      </c>
      <c r="H53" s="43">
        <v>7.58</v>
      </c>
      <c r="I53" s="43">
        <v>17.41</v>
      </c>
      <c r="J53" s="43">
        <v>181.08</v>
      </c>
      <c r="K53" s="44" t="s">
        <v>64</v>
      </c>
      <c r="L53" s="43">
        <v>5</v>
      </c>
    </row>
    <row r="54" spans="1:12" ht="15" x14ac:dyDescent="0.25">
      <c r="A54" s="23"/>
      <c r="B54" s="15"/>
      <c r="C54" s="11"/>
      <c r="D54" s="7" t="s">
        <v>28</v>
      </c>
      <c r="E54" s="42" t="s">
        <v>113</v>
      </c>
      <c r="F54" s="43">
        <v>90</v>
      </c>
      <c r="G54" s="43">
        <v>16.440000000000001</v>
      </c>
      <c r="H54" s="43">
        <v>15.6</v>
      </c>
      <c r="I54" s="43">
        <v>14.76</v>
      </c>
      <c r="J54" s="43">
        <v>265.68</v>
      </c>
      <c r="K54" s="44" t="s">
        <v>65</v>
      </c>
      <c r="L54" s="43">
        <v>53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67</v>
      </c>
      <c r="L55" s="43">
        <v>8</v>
      </c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0.1</v>
      </c>
      <c r="H56" s="43">
        <v>0</v>
      </c>
      <c r="I56" s="43">
        <v>7</v>
      </c>
      <c r="J56" s="43">
        <v>28.8</v>
      </c>
      <c r="K56" s="44" t="s">
        <v>69</v>
      </c>
      <c r="L56" s="43">
        <v>7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/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40</v>
      </c>
      <c r="G58" s="43">
        <v>2.6</v>
      </c>
      <c r="H58" s="43">
        <v>0.5</v>
      </c>
      <c r="I58" s="43">
        <v>13.4</v>
      </c>
      <c r="J58" s="43">
        <v>68.3</v>
      </c>
      <c r="K58" s="44"/>
      <c r="L58" s="43">
        <v>1</v>
      </c>
    </row>
    <row r="59" spans="1:12" ht="15" x14ac:dyDescent="0.25">
      <c r="A59" s="23"/>
      <c r="B59" s="15"/>
      <c r="C59" s="11"/>
      <c r="D59" s="6"/>
      <c r="E59" s="42" t="s">
        <v>70</v>
      </c>
      <c r="F59" s="43">
        <v>30</v>
      </c>
      <c r="G59" s="43">
        <v>1.0900000000000001</v>
      </c>
      <c r="H59" s="43">
        <v>0.79</v>
      </c>
      <c r="I59" s="43">
        <v>2.98</v>
      </c>
      <c r="J59" s="43">
        <v>20.59</v>
      </c>
      <c r="K59" s="44" t="s">
        <v>71</v>
      </c>
      <c r="L59" s="43">
        <v>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41.860000000000007</v>
      </c>
      <c r="H61" s="19">
        <f t="shared" ref="H61" si="23">SUM(H52:H60)</f>
        <v>37.07</v>
      </c>
      <c r="I61" s="19">
        <f t="shared" ref="I61" si="24">SUM(I52:I60)</f>
        <v>123.15</v>
      </c>
      <c r="J61" s="19">
        <f t="shared" ref="J61:L61" si="25">SUM(J52:J60)</f>
        <v>991.34999999999991</v>
      </c>
      <c r="K61" s="25"/>
      <c r="L61" s="19">
        <f t="shared" si="25"/>
        <v>81.7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900</v>
      </c>
      <c r="G62" s="32">
        <f t="shared" ref="G62" si="26">G51+G61</f>
        <v>41.860000000000007</v>
      </c>
      <c r="H62" s="32">
        <f t="shared" ref="H62" si="27">H51+H61</f>
        <v>37.07</v>
      </c>
      <c r="I62" s="32">
        <f t="shared" ref="I62" si="28">I51+I61</f>
        <v>123.15</v>
      </c>
      <c r="J62" s="32">
        <f t="shared" ref="J62:L62" si="29">J51+J61</f>
        <v>991.34999999999991</v>
      </c>
      <c r="K62" s="32"/>
      <c r="L62" s="32">
        <f t="shared" si="29"/>
        <v>81.7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80</v>
      </c>
      <c r="G71" s="43">
        <v>0.6</v>
      </c>
      <c r="H71" s="43">
        <v>0.1</v>
      </c>
      <c r="I71" s="43">
        <v>2</v>
      </c>
      <c r="J71" s="43">
        <v>11.3</v>
      </c>
      <c r="K71" s="44" t="s">
        <v>73</v>
      </c>
      <c r="L71" s="43">
        <v>5</v>
      </c>
    </row>
    <row r="72" spans="1:12" ht="15" x14ac:dyDescent="0.25">
      <c r="A72" s="23"/>
      <c r="B72" s="15"/>
      <c r="C72" s="11"/>
      <c r="D72" s="7" t="s">
        <v>27</v>
      </c>
      <c r="E72" s="42" t="s">
        <v>74</v>
      </c>
      <c r="F72" s="43">
        <v>250</v>
      </c>
      <c r="G72" s="43">
        <v>8.41</v>
      </c>
      <c r="H72" s="43">
        <v>5.75</v>
      </c>
      <c r="I72" s="43">
        <v>20.329999999999998</v>
      </c>
      <c r="J72" s="43">
        <v>166.41</v>
      </c>
      <c r="K72" s="44" t="s">
        <v>75</v>
      </c>
      <c r="L72" s="43">
        <v>6</v>
      </c>
    </row>
    <row r="73" spans="1:12" ht="15" x14ac:dyDescent="0.25">
      <c r="A73" s="23"/>
      <c r="B73" s="15"/>
      <c r="C73" s="11"/>
      <c r="D73" s="7" t="s">
        <v>28</v>
      </c>
      <c r="E73" s="42" t="s">
        <v>76</v>
      </c>
      <c r="F73" s="43">
        <v>90</v>
      </c>
      <c r="G73" s="43">
        <v>17.16</v>
      </c>
      <c r="H73" s="43">
        <v>3.84</v>
      </c>
      <c r="I73" s="43">
        <v>12</v>
      </c>
      <c r="J73" s="43">
        <v>151.80000000000001</v>
      </c>
      <c r="K73" s="44" t="s">
        <v>77</v>
      </c>
      <c r="L73" s="43">
        <v>32</v>
      </c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2.9</v>
      </c>
      <c r="H74" s="43">
        <v>7.5</v>
      </c>
      <c r="I74" s="43">
        <v>13.6</v>
      </c>
      <c r="J74" s="43">
        <v>133.30000000000001</v>
      </c>
      <c r="K74" s="44" t="s">
        <v>79</v>
      </c>
      <c r="L74" s="43">
        <v>7</v>
      </c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0.5</v>
      </c>
      <c r="H75" s="43">
        <v>0.2</v>
      </c>
      <c r="I75" s="43">
        <v>19.399999999999999</v>
      </c>
      <c r="J75" s="43">
        <v>81.3</v>
      </c>
      <c r="K75" s="44" t="s">
        <v>81</v>
      </c>
      <c r="L75" s="43">
        <v>7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/>
      <c r="L76" s="43">
        <v>1.5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45</v>
      </c>
      <c r="G77" s="43">
        <v>3</v>
      </c>
      <c r="H77" s="43">
        <v>0.5</v>
      </c>
      <c r="I77" s="43">
        <v>15</v>
      </c>
      <c r="J77" s="43">
        <v>76.900000000000006</v>
      </c>
      <c r="K77" s="44"/>
      <c r="L77" s="43">
        <v>1.2</v>
      </c>
    </row>
    <row r="78" spans="1:12" ht="15" x14ac:dyDescent="0.25">
      <c r="A78" s="23"/>
      <c r="B78" s="15"/>
      <c r="C78" s="11"/>
      <c r="D78" s="6"/>
      <c r="E78" s="42" t="s">
        <v>82</v>
      </c>
      <c r="F78" s="43">
        <v>30</v>
      </c>
      <c r="G78" s="43">
        <v>0.4</v>
      </c>
      <c r="H78" s="43">
        <v>2.5</v>
      </c>
      <c r="I78" s="43">
        <v>1</v>
      </c>
      <c r="J78" s="43">
        <v>27.9</v>
      </c>
      <c r="K78" s="44" t="s">
        <v>83</v>
      </c>
      <c r="L78" s="43">
        <v>9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36.369999999999997</v>
      </c>
      <c r="H80" s="19">
        <f t="shared" ref="H80" si="35">SUM(H71:H79)</f>
        <v>20.789999999999996</v>
      </c>
      <c r="I80" s="19">
        <f t="shared" ref="I80" si="36">SUM(I71:I79)</f>
        <v>105.43</v>
      </c>
      <c r="J80" s="19">
        <f t="shared" ref="J80:L80" si="37">SUM(J71:J79)</f>
        <v>754.41</v>
      </c>
      <c r="K80" s="25"/>
      <c r="L80" s="19">
        <f t="shared" si="37"/>
        <v>68.7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890</v>
      </c>
      <c r="G81" s="32">
        <f t="shared" ref="G81" si="38">G70+G80</f>
        <v>36.369999999999997</v>
      </c>
      <c r="H81" s="32">
        <f t="shared" ref="H81" si="39">H70+H80</f>
        <v>20.789999999999996</v>
      </c>
      <c r="I81" s="32">
        <f t="shared" ref="I81" si="40">I70+I80</f>
        <v>105.43</v>
      </c>
      <c r="J81" s="32">
        <f t="shared" ref="J81:L81" si="41">J70+J80</f>
        <v>754.41</v>
      </c>
      <c r="K81" s="32"/>
      <c r="L81" s="32">
        <f t="shared" si="41"/>
        <v>68.7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80</v>
      </c>
      <c r="G90" s="43">
        <v>1</v>
      </c>
      <c r="H90" s="43">
        <v>0.1</v>
      </c>
      <c r="I90" s="43">
        <v>3.9</v>
      </c>
      <c r="J90" s="43">
        <v>20.6</v>
      </c>
      <c r="K90" s="44" t="s">
        <v>43</v>
      </c>
      <c r="L90" s="43">
        <v>28</v>
      </c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250</v>
      </c>
      <c r="G91" s="43">
        <v>5.91</v>
      </c>
      <c r="H91" s="43">
        <v>7.25</v>
      </c>
      <c r="I91" s="43">
        <v>17</v>
      </c>
      <c r="J91" s="43">
        <v>156.91</v>
      </c>
      <c r="K91" s="44" t="s">
        <v>85</v>
      </c>
      <c r="L91" s="43">
        <v>8</v>
      </c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100</v>
      </c>
      <c r="G92" s="43">
        <v>23.5</v>
      </c>
      <c r="H92" s="43">
        <v>27.1</v>
      </c>
      <c r="I92" s="43">
        <v>5.5</v>
      </c>
      <c r="J92" s="43">
        <v>359.4</v>
      </c>
      <c r="K92" s="44" t="s">
        <v>87</v>
      </c>
      <c r="L92" s="43">
        <v>72</v>
      </c>
    </row>
    <row r="93" spans="1:12" ht="15" x14ac:dyDescent="0.25">
      <c r="A93" s="23"/>
      <c r="B93" s="15"/>
      <c r="C93" s="11"/>
      <c r="D93" s="7" t="s">
        <v>29</v>
      </c>
      <c r="E93" s="42" t="s">
        <v>47</v>
      </c>
      <c r="F93" s="43">
        <v>150</v>
      </c>
      <c r="G93" s="43">
        <v>3.1</v>
      </c>
      <c r="H93" s="43">
        <v>5.3</v>
      </c>
      <c r="I93" s="43">
        <v>19.8</v>
      </c>
      <c r="J93" s="43">
        <v>139.4</v>
      </c>
      <c r="K93" s="44" t="s">
        <v>48</v>
      </c>
      <c r="L93" s="43">
        <v>12.5</v>
      </c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0.1</v>
      </c>
      <c r="H94" s="43">
        <v>0.1</v>
      </c>
      <c r="I94" s="43">
        <v>14.8</v>
      </c>
      <c r="J94" s="43">
        <v>60.7</v>
      </c>
      <c r="K94" s="44" t="s">
        <v>89</v>
      </c>
      <c r="L94" s="43">
        <v>8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45</v>
      </c>
      <c r="G95" s="43">
        <v>4.5999999999999996</v>
      </c>
      <c r="H95" s="43">
        <v>0.5</v>
      </c>
      <c r="I95" s="43">
        <v>29.5</v>
      </c>
      <c r="J95" s="43">
        <v>140.6</v>
      </c>
      <c r="K95" s="44"/>
      <c r="L95" s="43">
        <v>1.5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60</v>
      </c>
      <c r="G96" s="43">
        <v>3</v>
      </c>
      <c r="H96" s="43">
        <v>0.5</v>
      </c>
      <c r="I96" s="43">
        <v>15</v>
      </c>
      <c r="J96" s="43">
        <v>76.900000000000006</v>
      </c>
      <c r="K96" s="44"/>
      <c r="L96" s="43">
        <v>1.5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885</v>
      </c>
      <c r="G99" s="19">
        <f t="shared" ref="G99" si="46">SUM(G90:G98)</f>
        <v>41.21</v>
      </c>
      <c r="H99" s="19">
        <f t="shared" ref="H99" si="47">SUM(H90:H98)</f>
        <v>40.85</v>
      </c>
      <c r="I99" s="19">
        <f t="shared" ref="I99" si="48">SUM(I90:I98)</f>
        <v>105.5</v>
      </c>
      <c r="J99" s="19">
        <f t="shared" ref="J99:L99" si="49">SUM(J90:J98)</f>
        <v>954.51</v>
      </c>
      <c r="K99" s="25"/>
      <c r="L99" s="19">
        <f t="shared" si="49"/>
        <v>131.5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885</v>
      </c>
      <c r="G100" s="32">
        <f t="shared" ref="G100" si="50">G89+G99</f>
        <v>41.21</v>
      </c>
      <c r="H100" s="32">
        <f t="shared" ref="H100" si="51">H89+H99</f>
        <v>40.85</v>
      </c>
      <c r="I100" s="32">
        <f t="shared" ref="I100" si="52">I89+I99</f>
        <v>105.5</v>
      </c>
      <c r="J100" s="32">
        <f t="shared" ref="J100:L100" si="53">J89+J99</f>
        <v>954.51</v>
      </c>
      <c r="K100" s="32"/>
      <c r="L100" s="32">
        <f t="shared" si="53"/>
        <v>131.5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112</v>
      </c>
      <c r="F109" s="43">
        <v>80</v>
      </c>
      <c r="G109" s="43">
        <v>1.2</v>
      </c>
      <c r="H109" s="43">
        <v>0.2</v>
      </c>
      <c r="I109" s="43">
        <v>17.2</v>
      </c>
      <c r="J109" s="43">
        <v>75.7</v>
      </c>
      <c r="K109" s="44" t="s">
        <v>90</v>
      </c>
      <c r="L109" s="43">
        <v>7</v>
      </c>
    </row>
    <row r="110" spans="1:12" ht="15" x14ac:dyDescent="0.25">
      <c r="A110" s="23"/>
      <c r="B110" s="15"/>
      <c r="C110" s="11"/>
      <c r="D110" s="7" t="s">
        <v>27</v>
      </c>
      <c r="E110" s="42" t="s">
        <v>42</v>
      </c>
      <c r="F110" s="43">
        <v>250</v>
      </c>
      <c r="G110" s="43">
        <v>5.91</v>
      </c>
      <c r="H110" s="43">
        <v>7.49</v>
      </c>
      <c r="I110" s="43">
        <v>7.27</v>
      </c>
      <c r="J110" s="43">
        <v>118.62</v>
      </c>
      <c r="K110" s="44" t="s">
        <v>44</v>
      </c>
      <c r="L110" s="43">
        <v>8.5</v>
      </c>
    </row>
    <row r="111" spans="1:12" ht="15" x14ac:dyDescent="0.25">
      <c r="A111" s="23"/>
      <c r="B111" s="15"/>
      <c r="C111" s="11"/>
      <c r="D111" s="7" t="s">
        <v>28</v>
      </c>
      <c r="E111" s="42" t="s">
        <v>113</v>
      </c>
      <c r="F111" s="43">
        <v>90</v>
      </c>
      <c r="G111" s="43">
        <v>16.440000000000001</v>
      </c>
      <c r="H111" s="43">
        <v>15.6</v>
      </c>
      <c r="I111" s="43">
        <v>14.76</v>
      </c>
      <c r="J111" s="43">
        <v>265.68</v>
      </c>
      <c r="K111" s="44" t="s">
        <v>65</v>
      </c>
      <c r="L111" s="43">
        <v>53</v>
      </c>
    </row>
    <row r="112" spans="1:12" ht="15" x14ac:dyDescent="0.25">
      <c r="A112" s="23"/>
      <c r="B112" s="15"/>
      <c r="C112" s="11"/>
      <c r="D112" s="7" t="s">
        <v>29</v>
      </c>
      <c r="E112" s="42" t="s">
        <v>91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92</v>
      </c>
      <c r="L112" s="43">
        <v>10</v>
      </c>
    </row>
    <row r="113" spans="1:12" ht="15" x14ac:dyDescent="0.25">
      <c r="A113" s="23"/>
      <c r="B113" s="15"/>
      <c r="C113" s="11"/>
      <c r="D113" s="7" t="s">
        <v>30</v>
      </c>
      <c r="E113" s="42" t="s">
        <v>93</v>
      </c>
      <c r="F113" s="43">
        <v>200</v>
      </c>
      <c r="G113" s="43">
        <v>0.3</v>
      </c>
      <c r="H113" s="43">
        <v>0.1</v>
      </c>
      <c r="I113" s="43">
        <v>8.4</v>
      </c>
      <c r="J113" s="43">
        <v>35.5</v>
      </c>
      <c r="K113" s="44" t="s">
        <v>94</v>
      </c>
      <c r="L113" s="43">
        <v>1.5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70</v>
      </c>
      <c r="G114" s="43">
        <v>5.3</v>
      </c>
      <c r="H114" s="43">
        <v>0.6</v>
      </c>
      <c r="I114" s="43">
        <v>34.4</v>
      </c>
      <c r="J114" s="43">
        <v>164.1</v>
      </c>
      <c r="K114" s="44"/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60</v>
      </c>
      <c r="G115" s="43">
        <v>4</v>
      </c>
      <c r="H115" s="43">
        <v>0.7</v>
      </c>
      <c r="I115" s="43">
        <v>20</v>
      </c>
      <c r="J115" s="43">
        <v>102.5</v>
      </c>
      <c r="K115" s="44"/>
      <c r="L115" s="43">
        <v>1.5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41.349999999999994</v>
      </c>
      <c r="H118" s="19">
        <f t="shared" si="56"/>
        <v>30.990000000000002</v>
      </c>
      <c r="I118" s="19">
        <f t="shared" si="56"/>
        <v>137.93</v>
      </c>
      <c r="J118" s="19">
        <f t="shared" si="56"/>
        <v>995.80000000000007</v>
      </c>
      <c r="K118" s="25"/>
      <c r="L118" s="19">
        <f t="shared" ref="L118" si="57">SUM(L109:L117)</f>
        <v>83.5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900</v>
      </c>
      <c r="G119" s="32">
        <f t="shared" ref="G119" si="58">G108+G118</f>
        <v>41.349999999999994</v>
      </c>
      <c r="H119" s="32">
        <f t="shared" ref="H119" si="59">H108+H118</f>
        <v>30.990000000000002</v>
      </c>
      <c r="I119" s="32">
        <f t="shared" ref="I119" si="60">I108+I118</f>
        <v>137.93</v>
      </c>
      <c r="J119" s="32">
        <f t="shared" ref="J119:L119" si="61">J108+J118</f>
        <v>995.80000000000007</v>
      </c>
      <c r="K119" s="32"/>
      <c r="L119" s="32">
        <f t="shared" si="61"/>
        <v>83.5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103</v>
      </c>
      <c r="F128" s="43">
        <v>80</v>
      </c>
      <c r="G128" s="43">
        <v>1.4</v>
      </c>
      <c r="H128" s="43">
        <v>0.1</v>
      </c>
      <c r="I128" s="43">
        <v>3.8</v>
      </c>
      <c r="J128" s="43">
        <v>21.5</v>
      </c>
      <c r="K128" s="44" t="s">
        <v>95</v>
      </c>
      <c r="L128" s="43">
        <v>1</v>
      </c>
    </row>
    <row r="129" spans="1:12" ht="15" x14ac:dyDescent="0.25">
      <c r="A129" s="14"/>
      <c r="B129" s="15"/>
      <c r="C129" s="11"/>
      <c r="D129" s="7" t="s">
        <v>27</v>
      </c>
      <c r="E129" s="42" t="s">
        <v>114</v>
      </c>
      <c r="F129" s="43">
        <v>250</v>
      </c>
      <c r="G129" s="43">
        <v>5.91</v>
      </c>
      <c r="H129" s="43">
        <v>7.08</v>
      </c>
      <c r="I129" s="43">
        <v>12.66</v>
      </c>
      <c r="J129" s="43">
        <v>138</v>
      </c>
      <c r="K129" s="44" t="s">
        <v>96</v>
      </c>
      <c r="L129" s="43">
        <v>6</v>
      </c>
    </row>
    <row r="130" spans="1:12" ht="15" x14ac:dyDescent="0.25">
      <c r="A130" s="14"/>
      <c r="B130" s="15"/>
      <c r="C130" s="11"/>
      <c r="D130" s="7" t="s">
        <v>28</v>
      </c>
      <c r="E130" s="42" t="s">
        <v>97</v>
      </c>
      <c r="F130" s="43">
        <v>90</v>
      </c>
      <c r="G130" s="43">
        <v>11.7</v>
      </c>
      <c r="H130" s="43">
        <v>7.8</v>
      </c>
      <c r="I130" s="43">
        <v>3.5</v>
      </c>
      <c r="J130" s="43">
        <v>137.02000000000001</v>
      </c>
      <c r="K130" s="44" t="s">
        <v>98</v>
      </c>
      <c r="L130" s="43">
        <v>19</v>
      </c>
    </row>
    <row r="131" spans="1:12" ht="15" x14ac:dyDescent="0.25">
      <c r="A131" s="14"/>
      <c r="B131" s="15"/>
      <c r="C131" s="11"/>
      <c r="D131" s="7" t="s">
        <v>29</v>
      </c>
      <c r="E131" s="42" t="s">
        <v>66</v>
      </c>
      <c r="F131" s="43">
        <v>150</v>
      </c>
      <c r="G131" s="43">
        <v>5.3</v>
      </c>
      <c r="H131" s="43">
        <v>4.9000000000000004</v>
      </c>
      <c r="I131" s="43">
        <v>32.799999999999997</v>
      </c>
      <c r="J131" s="43">
        <v>196.8</v>
      </c>
      <c r="K131" s="44" t="s">
        <v>67</v>
      </c>
      <c r="L131" s="43">
        <v>8</v>
      </c>
    </row>
    <row r="132" spans="1:12" ht="15" x14ac:dyDescent="0.25">
      <c r="A132" s="14"/>
      <c r="B132" s="15"/>
      <c r="C132" s="11"/>
      <c r="D132" s="7" t="s">
        <v>30</v>
      </c>
      <c r="E132" s="42" t="s">
        <v>99</v>
      </c>
      <c r="F132" s="43">
        <v>200</v>
      </c>
      <c r="G132" s="43">
        <v>0.3</v>
      </c>
      <c r="H132" s="43">
        <v>1.1000000000000001</v>
      </c>
      <c r="I132" s="43">
        <v>11.9</v>
      </c>
      <c r="J132" s="43">
        <v>58.9</v>
      </c>
      <c r="K132" s="44" t="s">
        <v>100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45</v>
      </c>
      <c r="G133" s="43">
        <v>3.4</v>
      </c>
      <c r="H133" s="43">
        <v>0.4</v>
      </c>
      <c r="I133" s="43">
        <v>22.1</v>
      </c>
      <c r="J133" s="43">
        <v>105.5</v>
      </c>
      <c r="K133" s="44"/>
      <c r="L133" s="43">
        <v>1.5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45</v>
      </c>
      <c r="G134" s="43">
        <v>3</v>
      </c>
      <c r="H134" s="43">
        <v>0.5</v>
      </c>
      <c r="I134" s="43">
        <v>15</v>
      </c>
      <c r="J134" s="43">
        <v>76.900000000000006</v>
      </c>
      <c r="K134" s="44"/>
      <c r="L134" s="43">
        <v>1.2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31.009999999999998</v>
      </c>
      <c r="H137" s="19">
        <f t="shared" si="64"/>
        <v>21.880000000000003</v>
      </c>
      <c r="I137" s="19">
        <f t="shared" si="64"/>
        <v>101.75999999999999</v>
      </c>
      <c r="J137" s="19">
        <f t="shared" si="64"/>
        <v>734.62</v>
      </c>
      <c r="K137" s="25"/>
      <c r="L137" s="19">
        <f t="shared" ref="L137" si="65">SUM(L128:L136)</f>
        <v>41.7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860</v>
      </c>
      <c r="G138" s="32">
        <f t="shared" ref="G138" si="66">G127+G137</f>
        <v>31.009999999999998</v>
      </c>
      <c r="H138" s="32">
        <f t="shared" ref="H138" si="67">H127+H137</f>
        <v>21.880000000000003</v>
      </c>
      <c r="I138" s="32">
        <f t="shared" ref="I138" si="68">I127+I137</f>
        <v>101.75999999999999</v>
      </c>
      <c r="J138" s="32">
        <f t="shared" ref="J138:L138" si="69">J127+J137</f>
        <v>734.62</v>
      </c>
      <c r="K138" s="32"/>
      <c r="L138" s="32">
        <f t="shared" si="69"/>
        <v>41.7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41</v>
      </c>
      <c r="F147" s="43">
        <v>80</v>
      </c>
      <c r="G147" s="43">
        <v>1</v>
      </c>
      <c r="H147" s="43">
        <v>0.1</v>
      </c>
      <c r="I147" s="43">
        <v>3.9</v>
      </c>
      <c r="J147" s="43">
        <v>20.6</v>
      </c>
      <c r="K147" s="44" t="s">
        <v>43</v>
      </c>
      <c r="L147" s="43">
        <v>28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250</v>
      </c>
      <c r="G148" s="43">
        <v>5.91</v>
      </c>
      <c r="H148" s="43">
        <v>7.25</v>
      </c>
      <c r="I148" s="43">
        <v>17</v>
      </c>
      <c r="J148" s="43">
        <v>156.91</v>
      </c>
      <c r="K148" s="44" t="s">
        <v>85</v>
      </c>
      <c r="L148" s="43">
        <v>8</v>
      </c>
    </row>
    <row r="149" spans="1:12" ht="15" x14ac:dyDescent="0.25">
      <c r="A149" s="23"/>
      <c r="B149" s="15"/>
      <c r="C149" s="11"/>
      <c r="D149" s="7" t="s">
        <v>28</v>
      </c>
      <c r="E149" s="42" t="s">
        <v>45</v>
      </c>
      <c r="F149" s="43">
        <v>90</v>
      </c>
      <c r="G149" s="43">
        <v>16.440000000000001</v>
      </c>
      <c r="H149" s="43">
        <v>16.32</v>
      </c>
      <c r="I149" s="43">
        <v>14.64</v>
      </c>
      <c r="J149" s="43">
        <v>271.56</v>
      </c>
      <c r="K149" s="44" t="s">
        <v>46</v>
      </c>
      <c r="L149" s="43">
        <v>44</v>
      </c>
    </row>
    <row r="150" spans="1:12" ht="15" x14ac:dyDescent="0.25">
      <c r="A150" s="23"/>
      <c r="B150" s="15"/>
      <c r="C150" s="11"/>
      <c r="D150" s="7" t="s">
        <v>29</v>
      </c>
      <c r="E150" s="42" t="s">
        <v>47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48</v>
      </c>
      <c r="L150" s="43">
        <v>12.5</v>
      </c>
    </row>
    <row r="151" spans="1:12" ht="15" x14ac:dyDescent="0.25">
      <c r="A151" s="23"/>
      <c r="B151" s="15"/>
      <c r="C151" s="11"/>
      <c r="D151" s="7" t="s">
        <v>30</v>
      </c>
      <c r="E151" s="42" t="s">
        <v>101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102</v>
      </c>
      <c r="L151" s="43">
        <v>6.5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/>
      <c r="L152" s="43">
        <v>2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60</v>
      </c>
      <c r="G153" s="43">
        <v>4</v>
      </c>
      <c r="H153" s="43">
        <v>0.7</v>
      </c>
      <c r="I153" s="43">
        <v>20</v>
      </c>
      <c r="J153" s="43">
        <v>102.5</v>
      </c>
      <c r="K153" s="44"/>
      <c r="L153" s="43">
        <v>1.5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72">SUM(G147:G155)</f>
        <v>36.050000000000004</v>
      </c>
      <c r="H156" s="19">
        <f t="shared" si="72"/>
        <v>30.270000000000003</v>
      </c>
      <c r="I156" s="19">
        <f t="shared" si="72"/>
        <v>120.44</v>
      </c>
      <c r="J156" s="19">
        <f t="shared" si="72"/>
        <v>898.47</v>
      </c>
      <c r="K156" s="25"/>
      <c r="L156" s="19">
        <f t="shared" ref="L156" si="73">SUM(L147:L155)</f>
        <v>102.5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890</v>
      </c>
      <c r="G157" s="32">
        <f t="shared" ref="G157" si="74">G146+G156</f>
        <v>36.050000000000004</v>
      </c>
      <c r="H157" s="32">
        <f t="shared" ref="H157" si="75">H146+H156</f>
        <v>30.270000000000003</v>
      </c>
      <c r="I157" s="32">
        <f t="shared" ref="I157" si="76">I146+I156</f>
        <v>120.44</v>
      </c>
      <c r="J157" s="32">
        <f t="shared" ref="J157:L157" si="77">J146+J156</f>
        <v>898.47</v>
      </c>
      <c r="K157" s="32"/>
      <c r="L157" s="32">
        <f t="shared" si="77"/>
        <v>102.5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51</v>
      </c>
      <c r="F166" s="43">
        <v>80</v>
      </c>
      <c r="G166" s="43">
        <v>0.7</v>
      </c>
      <c r="H166" s="43">
        <v>8.1</v>
      </c>
      <c r="I166" s="43">
        <v>5.7</v>
      </c>
      <c r="J166" s="43">
        <v>99</v>
      </c>
      <c r="K166" s="44" t="s">
        <v>52</v>
      </c>
      <c r="L166" s="43">
        <v>6</v>
      </c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8.41</v>
      </c>
      <c r="H167" s="43">
        <v>5.75</v>
      </c>
      <c r="I167" s="43">
        <v>20.329999999999998</v>
      </c>
      <c r="J167" s="43">
        <v>166.41</v>
      </c>
      <c r="K167" s="44" t="s">
        <v>75</v>
      </c>
      <c r="L167" s="43">
        <v>6</v>
      </c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100</v>
      </c>
      <c r="G168" s="43">
        <v>13.9</v>
      </c>
      <c r="H168" s="43">
        <v>7.4</v>
      </c>
      <c r="I168" s="43">
        <v>6.3</v>
      </c>
      <c r="J168" s="43">
        <v>147.30000000000001</v>
      </c>
      <c r="K168" s="44" t="s">
        <v>56</v>
      </c>
      <c r="L168" s="43">
        <v>41.5</v>
      </c>
    </row>
    <row r="169" spans="1:12" ht="15" x14ac:dyDescent="0.25">
      <c r="A169" s="23"/>
      <c r="B169" s="15"/>
      <c r="C169" s="11"/>
      <c r="D169" s="7" t="s">
        <v>29</v>
      </c>
      <c r="E169" s="42" t="s">
        <v>57</v>
      </c>
      <c r="F169" s="43">
        <v>150</v>
      </c>
      <c r="G169" s="43">
        <v>3.6</v>
      </c>
      <c r="H169" s="43">
        <v>4.8</v>
      </c>
      <c r="I169" s="43">
        <v>36.4</v>
      </c>
      <c r="J169" s="43">
        <v>203.5</v>
      </c>
      <c r="K169" s="44" t="s">
        <v>58</v>
      </c>
      <c r="L169" s="43">
        <v>11</v>
      </c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0.5</v>
      </c>
      <c r="H170" s="43">
        <v>0.2</v>
      </c>
      <c r="I170" s="43">
        <v>19.399999999999999</v>
      </c>
      <c r="J170" s="43">
        <v>81.3</v>
      </c>
      <c r="K170" s="44" t="s">
        <v>81</v>
      </c>
      <c r="L170" s="43">
        <v>7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70</v>
      </c>
      <c r="G171" s="43">
        <v>5.3</v>
      </c>
      <c r="H171" s="43">
        <v>0.6</v>
      </c>
      <c r="I171" s="43">
        <v>34.4</v>
      </c>
      <c r="J171" s="43">
        <v>164.1</v>
      </c>
      <c r="K171" s="44"/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60</v>
      </c>
      <c r="G172" s="43">
        <v>4</v>
      </c>
      <c r="H172" s="43">
        <v>0.7</v>
      </c>
      <c r="I172" s="43">
        <v>20</v>
      </c>
      <c r="J172" s="43">
        <v>102.5</v>
      </c>
      <c r="K172" s="44"/>
      <c r="L172" s="43">
        <v>1.5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36.409999999999997</v>
      </c>
      <c r="H175" s="19">
        <f t="shared" si="80"/>
        <v>27.55</v>
      </c>
      <c r="I175" s="19">
        <f t="shared" si="80"/>
        <v>142.53</v>
      </c>
      <c r="J175" s="19">
        <f t="shared" si="80"/>
        <v>964.11</v>
      </c>
      <c r="K175" s="25"/>
      <c r="L175" s="19">
        <f t="shared" ref="L175" si="81">SUM(L166:L174)</f>
        <v>75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910</v>
      </c>
      <c r="G176" s="32">
        <f t="shared" ref="G176" si="82">G165+G175</f>
        <v>36.409999999999997</v>
      </c>
      <c r="H176" s="32">
        <f t="shared" ref="H176" si="83">H165+H175</f>
        <v>27.55</v>
      </c>
      <c r="I176" s="32">
        <f t="shared" ref="I176" si="84">I165+I175</f>
        <v>142.53</v>
      </c>
      <c r="J176" s="32">
        <f t="shared" ref="J176:L176" si="85">J165+J175</f>
        <v>964.11</v>
      </c>
      <c r="K176" s="32"/>
      <c r="L176" s="32">
        <f t="shared" si="85"/>
        <v>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50"/>
      <c r="I179" s="50"/>
      <c r="J179" s="50"/>
      <c r="K179" s="50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61</v>
      </c>
      <c r="F185" s="43">
        <v>80</v>
      </c>
      <c r="G185" s="43">
        <v>0.9</v>
      </c>
      <c r="H185" s="43">
        <v>7.2</v>
      </c>
      <c r="I185" s="43">
        <v>5.3</v>
      </c>
      <c r="J185" s="43">
        <v>89.5</v>
      </c>
      <c r="K185" s="44" t="s">
        <v>62</v>
      </c>
      <c r="L185" s="43">
        <v>3.7</v>
      </c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250</v>
      </c>
      <c r="G186" s="43">
        <v>13.75</v>
      </c>
      <c r="H186" s="43">
        <v>4.83</v>
      </c>
      <c r="I186" s="43">
        <v>18.579999999999998</v>
      </c>
      <c r="J186" s="43">
        <v>172.75</v>
      </c>
      <c r="K186" s="44" t="s">
        <v>105</v>
      </c>
      <c r="L186" s="43">
        <v>24.5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90</v>
      </c>
      <c r="G187" s="43">
        <v>17.16</v>
      </c>
      <c r="H187" s="43">
        <v>3.84</v>
      </c>
      <c r="I187" s="43">
        <v>12</v>
      </c>
      <c r="J187" s="43">
        <v>151.80000000000001</v>
      </c>
      <c r="K187" s="44" t="s">
        <v>77</v>
      </c>
      <c r="L187" s="43">
        <v>32</v>
      </c>
    </row>
    <row r="188" spans="1:12" ht="15" x14ac:dyDescent="0.25">
      <c r="A188" s="23"/>
      <c r="B188" s="15"/>
      <c r="C188" s="11"/>
      <c r="D188" s="7" t="s">
        <v>29</v>
      </c>
      <c r="E188" s="42" t="s">
        <v>106</v>
      </c>
      <c r="F188" s="43">
        <v>150</v>
      </c>
      <c r="G188" s="43">
        <v>14.5</v>
      </c>
      <c r="H188" s="43">
        <v>1.3</v>
      </c>
      <c r="I188" s="43">
        <v>33.799999999999997</v>
      </c>
      <c r="J188" s="43">
        <v>204.8</v>
      </c>
      <c r="K188" s="44" t="s">
        <v>107</v>
      </c>
      <c r="L188" s="43">
        <v>6.5</v>
      </c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109</v>
      </c>
      <c r="L189" s="43">
        <v>4.5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2.2999999999999998</v>
      </c>
      <c r="H190" s="43">
        <v>0.2</v>
      </c>
      <c r="I190" s="43">
        <v>14.8</v>
      </c>
      <c r="J190" s="43">
        <v>70.3</v>
      </c>
      <c r="K190" s="44"/>
      <c r="L190" s="43">
        <v>1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/>
      <c r="L191" s="43">
        <v>1</v>
      </c>
    </row>
    <row r="192" spans="1:12" ht="15" x14ac:dyDescent="0.25">
      <c r="A192" s="23"/>
      <c r="B192" s="15"/>
      <c r="C192" s="11"/>
      <c r="D192" s="6"/>
      <c r="E192" s="42" t="s">
        <v>70</v>
      </c>
      <c r="F192" s="43">
        <v>30</v>
      </c>
      <c r="G192" s="43">
        <v>1.0900000000000001</v>
      </c>
      <c r="H192" s="43">
        <v>0.79</v>
      </c>
      <c r="I192" s="43">
        <v>2.98</v>
      </c>
      <c r="J192" s="43">
        <v>20.59</v>
      </c>
      <c r="K192" s="44" t="s">
        <v>71</v>
      </c>
      <c r="L192" s="43">
        <v>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860</v>
      </c>
      <c r="G194" s="19">
        <f t="shared" ref="G194:J194" si="88">SUM(G185:G193)</f>
        <v>52.2</v>
      </c>
      <c r="H194" s="19">
        <f t="shared" si="88"/>
        <v>18.559999999999999</v>
      </c>
      <c r="I194" s="19">
        <f t="shared" si="88"/>
        <v>117.25999999999999</v>
      </c>
      <c r="J194" s="19">
        <f t="shared" si="88"/>
        <v>841.94</v>
      </c>
      <c r="K194" s="25"/>
      <c r="L194" s="19">
        <f t="shared" ref="L194" si="89">SUM(L185:L193)</f>
        <v>75.2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860</v>
      </c>
      <c r="G195" s="32">
        <f t="shared" ref="G195" si="90">G184+G194</f>
        <v>52.2</v>
      </c>
      <c r="H195" s="32">
        <f t="shared" ref="H195" si="91">H184+H194</f>
        <v>18.559999999999999</v>
      </c>
      <c r="I195" s="32">
        <f t="shared" ref="I195" si="92">I184+I194</f>
        <v>117.25999999999999</v>
      </c>
      <c r="J195" s="32">
        <f t="shared" ref="J195:L195" si="93">J184+J194</f>
        <v>841.94</v>
      </c>
      <c r="K195" s="32"/>
      <c r="L195" s="32">
        <f t="shared" si="93"/>
        <v>75.2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892.5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38.704999999999998</v>
      </c>
      <c r="H196" s="34">
        <f t="shared" si="94"/>
        <v>28.443000000000001</v>
      </c>
      <c r="I196" s="34">
        <f t="shared" si="94"/>
        <v>120.777</v>
      </c>
      <c r="J196" s="34">
        <f t="shared" si="94"/>
        <v>893.82800000000009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83.080000000000013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</cp:lastModifiedBy>
  <dcterms:created xsi:type="dcterms:W3CDTF">2022-05-16T14:23:56Z</dcterms:created>
  <dcterms:modified xsi:type="dcterms:W3CDTF">2025-10-21T04:52:13Z</dcterms:modified>
</cp:coreProperties>
</file>